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60" windowHeight="7680"/>
  </bookViews>
  <sheets>
    <sheet name="Лоты 7,9,10,11 на передачу" sheetId="13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3" l="1"/>
  <c r="D37" i="13"/>
  <c r="D36" i="13"/>
  <c r="D35" i="13"/>
  <c r="C33" i="13"/>
  <c r="D32" i="13"/>
  <c r="D33" i="13" s="1"/>
  <c r="C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0" i="13"/>
  <c r="C10" i="13"/>
  <c r="D9" i="13"/>
  <c r="D8" i="13"/>
  <c r="D30" i="13" l="1"/>
  <c r="D38" i="13"/>
</calcChain>
</file>

<file path=xl/sharedStrings.xml><?xml version="1.0" encoding="utf-8"?>
<sst xmlns="http://schemas.openxmlformats.org/spreadsheetml/2006/main" count="45" uniqueCount="42">
  <si>
    <t>Итого по лоту:</t>
  </si>
  <si>
    <t>Лот № 7</t>
  </si>
  <si>
    <t>Лот № 9</t>
  </si>
  <si>
    <t>Лот № 10</t>
  </si>
  <si>
    <t>№ п/п</t>
  </si>
  <si>
    <t>Наименование</t>
  </si>
  <si>
    <t>Оценочная стоимость (без НДС), бел.рублей</t>
  </si>
  <si>
    <t>Расположенно по адресу: Гомельская область, г.Буда-Кошелево, ул.Техническая, 11/14,12,13</t>
  </si>
  <si>
    <t>Одноэтажное здание смешанной конструкции (блоки и металлическая сетка) материального склада с инв. №321/С-1723 (инв.№0441)</t>
  </si>
  <si>
    <t>Одноэтажное кирпичное здание материального склада с пристроенным навесом с инв.№321/С-1716 (инв. №0439)</t>
  </si>
  <si>
    <t>Капитальное строение с инв. №323/С-19036, назначение – здание административно-хозяйственное, наименование – двухэтажное кирпичное административно-бытовое помещение с ремонтно-механическими мастерскими (инв. №26, №30, №63)</t>
  </si>
  <si>
    <t>Капитальное строение с инв. №323/С-19246, назначение – здание специализированное складов, наименование – здание склада (инв. №28, №29)</t>
  </si>
  <si>
    <t>Капитальное строение с инв. №323/С-19115, назначение – здание специализированное складов, наименование – здание материального склада (инв. №27)</t>
  </si>
  <si>
    <t>Капитальное строение с инв. №323/С-19118, назначение – здание специализированное энергетики, наименование – здание трансформаторной подстанции (инв. №23)</t>
  </si>
  <si>
    <t>Капитальное строение с инв. №323/С-19247, назначение – здание специализированное коммунального хозяйства, наименование – здание насосной станции (инв. №79)</t>
  </si>
  <si>
    <t>Капитальное строение с инв. №323/С-19075, назначение – здание специализированное для обработки древесины и производства  изделий из дерева, включая мебель, наименование – одноэтажное, кирпичное нежилое здание сушилки (инв. №22)</t>
  </si>
  <si>
    <t>Расположенно по адресу: Кормянский район, гп Корма, ул.Рогачёвская, 21А</t>
  </si>
  <si>
    <t>Капитальное строение с инв. №323/С-19071, назначение – здание специализированное коммунального хозяйства, наименование – одноэтажное, нежилое здание деревянного туалета (уборной) (инв.№18)</t>
  </si>
  <si>
    <t>Капитальное строение с инв. №323/С-19078, назначение – сооружение специализированное коммунального хозяйства, наименование – дымовая труба №16 (инв.№16)</t>
  </si>
  <si>
    <t>Капитальное строение с инв. №323/С-19077, назначение – сооружение специализированное коммунального хозяйства, наименование – дымовая труба №17 (инв.№17)</t>
  </si>
  <si>
    <t>Капитальное строение с инв. №323/С-19076, назначение – сооружение специализированное коммунального хозяйства, наименование – молниезащита №6 (инв.№6)</t>
  </si>
  <si>
    <t>Капитальное строение с инв. №323/С-19074, назначение – сооружение, специализированное связи, наименование – радиовышка №7 (инв.№7)</t>
  </si>
  <si>
    <t>Капитальное строение с инв. №323/С-19114, назначение – сооружение специализированное коммунального хозяйства, наименование – металлическая водонапорная башня (инв.№77)</t>
  </si>
  <si>
    <t>Сети водопровода из асбестоцементных  труб</t>
  </si>
  <si>
    <t>Наружная канализация (инв. №96)</t>
  </si>
  <si>
    <t>Капитальное строение с инв. №323/С-19116, назначение – здание специализированное для обработки древесины и производства  изделий из дерева, наименование – здание столярной мастерской (пилорама) (инв.№24), расположенное на земельном участке с кадастровым номером 322555100001001858 по адресу: Гомельская область, Кормянский район, гп Корма, ул.Рогачёвская, 21А, Республика Беларусь.</t>
  </si>
  <si>
    <t>Капитальное строение с инв. №323/С-19249, назначение – здание специализированное коммунального хозяйства, наименование – здание котельной (инв. №64)</t>
  </si>
  <si>
    <t>Объекты недвижимости, вспомогательные улучшения расположенные на земельном участке с кадастровым номером 320550100001001535, по адресу: Гомельская обл., Буда-Кошелевский район, г.Буда-Кошелево, ул.Техническая, 11/6, 7 Республика Беларусь, в том числе:</t>
  </si>
  <si>
    <t>Объекты недвижимости, вспомогательные улучшения, инженерные сети, расположенные на земельном участке с кадастровым номером 322555100001001373, по адресу: Гомельская область, Кормянский район, гп Корма, ул.Рогачёвская, 21, Республика Беларусь:</t>
  </si>
  <si>
    <t>Капитальное строение с инв. №323/С-19072, назначение – сооружение специализированное транспорта, наименование – проезды и площадки (составные части и принадлежности: проезды и площадки инв. №80</t>
  </si>
  <si>
    <t>Капитальное строение с инв. №323/С-19072, назначение – сооружение специализированное транспорта, наименование – проезды и площадки (составные части и принадлежности:забор опорная база (инв.№74)</t>
  </si>
  <si>
    <t>Капитальное строение с инв. №323/С-19073, назначение – сооружение специализированное автомобильного транспорта и автодорожного хозяйства, наименование – эстакада №4 (составные части и принадлежности: эстакада №4 металлическая (инв.№4)</t>
  </si>
  <si>
    <t>Капитальное строение с инв. №323/С-19073, назначение – сооружение специализированное автомобильного транспорта и автодорожного хозяйства, наименование – эстакада №4 (составные части и принадлежности: металлическое ограждение на ж/б столбах (инв. №5)</t>
  </si>
  <si>
    <t>Лот № 11</t>
  </si>
  <si>
    <t>Оценочная стоимость уценка 90% (без НДС), бел.рублей</t>
  </si>
  <si>
    <t>Справочно: более подробная информация о торгах и условиях их проведения размещена на сайте http://bankrot.gov.by (выборка информации осуществляется по наименованию предприятия ОАО «Гомельоблстрой»).</t>
  </si>
  <si>
    <t xml:space="preserve">По всем интересующим вопросам просим обращаться в отдел по работе с проблемной задолженностью региональной дирекции по Гомельской области Банка, контактные данные: </t>
  </si>
  <si>
    <t>начальник отдела Кулеш Кирилл Олегович, тел. 8(0232) 79-26-10,</t>
  </si>
  <si>
    <t>адрес электронной почты: k.kulesh@gomel.belapb.by;</t>
  </si>
  <si>
    <t>главный специалист Фатнева Ирина Владимировна, тел. 8(0232) 79-87-27,</t>
  </si>
  <si>
    <t>адрес электронной почты: i.fatneva@gomel.belapb.by.</t>
  </si>
  <si>
    <t>ОАО «Белагропромбанк», являясь конкурсным кредитором ОАО «Гомельоблстрой», проводит поиск потенциальных покупателей на недвижимое имущество, принадлежащее банкроту, и нереализованное в ходе процедуры ликвидационного производства. Список имущества с указанием его местонахождения и стоимости прилагается.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</si>
</sst>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4" fontId="0" fillId="0" borderId="0" xfId="0" applyNumberFormat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5" xfId="0" applyNumberFormat="1" applyFont="1" applyBorder="1" applyAlignment="1">
      <alignment horizontal="center" vertical="center" wrapText="1"/>
    </xf>
    <xf numFmtId="0" fontId="6" fillId="0" borderId="0" xfId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.fatneva@gomel.belapb.by" TargetMode="External"/><Relationship Id="rId2" Type="http://schemas.openxmlformats.org/officeDocument/2006/relationships/hyperlink" Target="mailto:k.kulesh@gomel.belapb.by" TargetMode="External"/><Relationship Id="rId1" Type="http://schemas.openxmlformats.org/officeDocument/2006/relationships/hyperlink" Target="http://bankrot.gov.by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view="pageBreakPreview" zoomScaleNormal="100" zoomScaleSheetLayoutView="100" workbookViewId="0">
      <selection sqref="A1:D3"/>
    </sheetView>
  </sheetViews>
  <sheetFormatPr defaultColWidth="8.875" defaultRowHeight="15" x14ac:dyDescent="0.25"/>
  <cols>
    <col min="1" max="1" width="18.75" style="15" customWidth="1"/>
    <col min="2" max="2" width="58.75" style="10" customWidth="1"/>
    <col min="3" max="3" width="16.875" style="2" customWidth="1"/>
    <col min="4" max="4" width="18.375" style="2" customWidth="1"/>
  </cols>
  <sheetData>
    <row r="1" spans="1:4" ht="15" customHeight="1" x14ac:dyDescent="0.25">
      <c r="A1" s="21" t="s">
        <v>41</v>
      </c>
      <c r="B1" s="21"/>
      <c r="C1" s="21"/>
      <c r="D1" s="21"/>
    </row>
    <row r="2" spans="1:4" ht="22.5" customHeight="1" x14ac:dyDescent="0.25">
      <c r="A2" s="22"/>
      <c r="B2" s="22"/>
      <c r="C2" s="22"/>
      <c r="D2" s="22"/>
    </row>
    <row r="3" spans="1:4" ht="45" customHeight="1" thickBot="1" x14ac:dyDescent="0.3">
      <c r="A3" s="23"/>
      <c r="B3" s="23"/>
      <c r="C3" s="23"/>
      <c r="D3" s="23"/>
    </row>
    <row r="4" spans="1:4" ht="50.25" customHeight="1" thickTop="1" x14ac:dyDescent="0.25">
      <c r="A4" s="3" t="s">
        <v>4</v>
      </c>
      <c r="B4" s="4" t="s">
        <v>5</v>
      </c>
      <c r="C4" s="11" t="s">
        <v>6</v>
      </c>
      <c r="D4" s="5" t="s">
        <v>34</v>
      </c>
    </row>
    <row r="5" spans="1:4" s="1" customFormat="1" ht="15" customHeight="1" x14ac:dyDescent="0.25">
      <c r="A5" s="27" t="s">
        <v>7</v>
      </c>
      <c r="B5" s="28"/>
      <c r="C5" s="28"/>
      <c r="D5" s="29"/>
    </row>
    <row r="6" spans="1:4" ht="15" customHeight="1" x14ac:dyDescent="0.25">
      <c r="A6" s="24" t="s">
        <v>1</v>
      </c>
      <c r="B6" s="25"/>
      <c r="C6" s="25"/>
      <c r="D6" s="26"/>
    </row>
    <row r="7" spans="1:4" ht="41.25" customHeight="1" x14ac:dyDescent="0.25">
      <c r="A7" s="30" t="s">
        <v>27</v>
      </c>
      <c r="B7" s="31"/>
      <c r="C7" s="31"/>
      <c r="D7" s="32"/>
    </row>
    <row r="8" spans="1:4" ht="42" customHeight="1" x14ac:dyDescent="0.25">
      <c r="A8" s="7">
        <v>52</v>
      </c>
      <c r="B8" s="14" t="s">
        <v>8</v>
      </c>
      <c r="C8" s="12">
        <v>8900</v>
      </c>
      <c r="D8" s="8">
        <f t="shared" ref="D8:D9" si="0">C8*0.1</f>
        <v>890</v>
      </c>
    </row>
    <row r="9" spans="1:4" ht="25.5" x14ac:dyDescent="0.25">
      <c r="A9" s="7">
        <v>53</v>
      </c>
      <c r="B9" s="14" t="s">
        <v>9</v>
      </c>
      <c r="C9" s="12">
        <v>11300</v>
      </c>
      <c r="D9" s="8">
        <f t="shared" si="0"/>
        <v>1130</v>
      </c>
    </row>
    <row r="10" spans="1:4" ht="25.5" customHeight="1" x14ac:dyDescent="0.25">
      <c r="A10" s="16" t="s">
        <v>0</v>
      </c>
      <c r="B10" s="6"/>
      <c r="C10" s="13">
        <f>SUM(C8:C9)</f>
        <v>20200</v>
      </c>
      <c r="D10" s="9">
        <f>SUM(D8:D9)</f>
        <v>2020</v>
      </c>
    </row>
    <row r="11" spans="1:4" s="1" customFormat="1" ht="15" customHeight="1" x14ac:dyDescent="0.25">
      <c r="A11" s="27" t="s">
        <v>16</v>
      </c>
      <c r="B11" s="28"/>
      <c r="C11" s="28"/>
      <c r="D11" s="29"/>
    </row>
    <row r="12" spans="1:4" ht="15" customHeight="1" x14ac:dyDescent="0.25">
      <c r="A12" s="24" t="s">
        <v>2</v>
      </c>
      <c r="B12" s="25"/>
      <c r="C12" s="25"/>
      <c r="D12" s="26"/>
    </row>
    <row r="13" spans="1:4" ht="34.5" customHeight="1" x14ac:dyDescent="0.25">
      <c r="A13" s="30" t="s">
        <v>28</v>
      </c>
      <c r="B13" s="31"/>
      <c r="C13" s="31"/>
      <c r="D13" s="32"/>
    </row>
    <row r="14" spans="1:4" ht="51" x14ac:dyDescent="0.25">
      <c r="A14" s="7">
        <v>58</v>
      </c>
      <c r="B14" s="14" t="s">
        <v>10</v>
      </c>
      <c r="C14" s="12">
        <v>161000</v>
      </c>
      <c r="D14" s="8">
        <f t="shared" ref="D14:D29" si="1">C14*0.1</f>
        <v>16100</v>
      </c>
    </row>
    <row r="15" spans="1:4" ht="25.5" x14ac:dyDescent="0.25">
      <c r="A15" s="7">
        <v>59</v>
      </c>
      <c r="B15" s="14" t="s">
        <v>11</v>
      </c>
      <c r="C15" s="12">
        <v>55500</v>
      </c>
      <c r="D15" s="8">
        <f t="shared" si="1"/>
        <v>5550</v>
      </c>
    </row>
    <row r="16" spans="1:4" ht="38.25" x14ac:dyDescent="0.25">
      <c r="A16" s="7">
        <v>60</v>
      </c>
      <c r="B16" s="14" t="s">
        <v>12</v>
      </c>
      <c r="C16" s="12">
        <v>40700</v>
      </c>
      <c r="D16" s="8">
        <f t="shared" si="1"/>
        <v>4070</v>
      </c>
    </row>
    <row r="17" spans="1:4" ht="42.95" customHeight="1" x14ac:dyDescent="0.25">
      <c r="A17" s="7">
        <v>61</v>
      </c>
      <c r="B17" s="14" t="s">
        <v>13</v>
      </c>
      <c r="C17" s="12">
        <v>4600</v>
      </c>
      <c r="D17" s="8">
        <f t="shared" si="1"/>
        <v>460</v>
      </c>
    </row>
    <row r="18" spans="1:4" ht="42.75" customHeight="1" x14ac:dyDescent="0.25">
      <c r="A18" s="7">
        <v>62</v>
      </c>
      <c r="B18" s="14" t="s">
        <v>14</v>
      </c>
      <c r="C18" s="12">
        <v>720</v>
      </c>
      <c r="D18" s="8">
        <f t="shared" si="1"/>
        <v>72</v>
      </c>
    </row>
    <row r="19" spans="1:4" ht="52.5" customHeight="1" x14ac:dyDescent="0.25">
      <c r="A19" s="7">
        <v>63</v>
      </c>
      <c r="B19" s="14" t="s">
        <v>15</v>
      </c>
      <c r="C19" s="12">
        <v>2300</v>
      </c>
      <c r="D19" s="8">
        <f t="shared" si="1"/>
        <v>230</v>
      </c>
    </row>
    <row r="20" spans="1:4" ht="38.25" x14ac:dyDescent="0.25">
      <c r="A20" s="7">
        <v>64</v>
      </c>
      <c r="B20" s="14" t="s">
        <v>29</v>
      </c>
      <c r="C20" s="12">
        <v>201000</v>
      </c>
      <c r="D20" s="8">
        <f t="shared" si="1"/>
        <v>20100</v>
      </c>
    </row>
    <row r="21" spans="1:4" ht="49.5" customHeight="1" x14ac:dyDescent="0.25">
      <c r="A21" s="7">
        <v>65</v>
      </c>
      <c r="B21" s="14" t="s">
        <v>30</v>
      </c>
      <c r="C21" s="12">
        <v>29400</v>
      </c>
      <c r="D21" s="8">
        <f t="shared" si="1"/>
        <v>2940</v>
      </c>
    </row>
    <row r="22" spans="1:4" ht="65.25" customHeight="1" x14ac:dyDescent="0.25">
      <c r="A22" s="7">
        <v>66</v>
      </c>
      <c r="B22" s="14" t="s">
        <v>31</v>
      </c>
      <c r="C22" s="12">
        <v>2810</v>
      </c>
      <c r="D22" s="8">
        <f t="shared" si="1"/>
        <v>281</v>
      </c>
    </row>
    <row r="23" spans="1:4" ht="72.75" customHeight="1" x14ac:dyDescent="0.25">
      <c r="A23" s="7">
        <v>67</v>
      </c>
      <c r="B23" s="14" t="s">
        <v>32</v>
      </c>
      <c r="C23" s="12">
        <v>290</v>
      </c>
      <c r="D23" s="8">
        <f t="shared" si="1"/>
        <v>29</v>
      </c>
    </row>
    <row r="24" spans="1:4" ht="38.25" x14ac:dyDescent="0.25">
      <c r="A24" s="7">
        <v>68</v>
      </c>
      <c r="B24" s="14" t="s">
        <v>17</v>
      </c>
      <c r="C24" s="12">
        <v>230</v>
      </c>
      <c r="D24" s="8">
        <f t="shared" si="1"/>
        <v>23</v>
      </c>
    </row>
    <row r="25" spans="1:4" ht="47.25" customHeight="1" x14ac:dyDescent="0.25">
      <c r="A25" s="7">
        <v>69</v>
      </c>
      <c r="B25" s="14" t="s">
        <v>20</v>
      </c>
      <c r="C25" s="12">
        <v>870</v>
      </c>
      <c r="D25" s="8">
        <f t="shared" si="1"/>
        <v>87</v>
      </c>
    </row>
    <row r="26" spans="1:4" ht="39" customHeight="1" x14ac:dyDescent="0.25">
      <c r="A26" s="7">
        <v>70</v>
      </c>
      <c r="B26" s="14" t="s">
        <v>21</v>
      </c>
      <c r="C26" s="12">
        <v>3500</v>
      </c>
      <c r="D26" s="8">
        <f t="shared" si="1"/>
        <v>350</v>
      </c>
    </row>
    <row r="27" spans="1:4" ht="38.25" x14ac:dyDescent="0.25">
      <c r="A27" s="7">
        <v>71</v>
      </c>
      <c r="B27" s="14" t="s">
        <v>22</v>
      </c>
      <c r="C27" s="12">
        <v>2000</v>
      </c>
      <c r="D27" s="8">
        <f t="shared" si="1"/>
        <v>200</v>
      </c>
    </row>
    <row r="28" spans="1:4" x14ac:dyDescent="0.25">
      <c r="A28" s="7">
        <v>72</v>
      </c>
      <c r="B28" s="14" t="s">
        <v>23</v>
      </c>
      <c r="C28" s="12">
        <v>760</v>
      </c>
      <c r="D28" s="8">
        <f t="shared" si="1"/>
        <v>76</v>
      </c>
    </row>
    <row r="29" spans="1:4" x14ac:dyDescent="0.25">
      <c r="A29" s="7">
        <v>73</v>
      </c>
      <c r="B29" s="14" t="s">
        <v>24</v>
      </c>
      <c r="C29" s="12">
        <v>100</v>
      </c>
      <c r="D29" s="8">
        <f t="shared" si="1"/>
        <v>10</v>
      </c>
    </row>
    <row r="30" spans="1:4" ht="25.5" customHeight="1" x14ac:dyDescent="0.25">
      <c r="A30" s="16" t="s">
        <v>0</v>
      </c>
      <c r="B30" s="6"/>
      <c r="C30" s="13">
        <f>SUM(C14:C29)</f>
        <v>505780</v>
      </c>
      <c r="D30" s="9">
        <f>SUM(D14:D29)</f>
        <v>50578</v>
      </c>
    </row>
    <row r="31" spans="1:4" x14ac:dyDescent="0.25">
      <c r="A31" s="27" t="s">
        <v>3</v>
      </c>
      <c r="B31" s="28"/>
      <c r="C31" s="28"/>
      <c r="D31" s="29"/>
    </row>
    <row r="32" spans="1:4" ht="97.5" customHeight="1" x14ac:dyDescent="0.25">
      <c r="A32" s="7">
        <v>74</v>
      </c>
      <c r="B32" s="14" t="s">
        <v>25</v>
      </c>
      <c r="C32" s="12">
        <v>30300</v>
      </c>
      <c r="D32" s="8">
        <f t="shared" ref="D32" si="2">C32*0.1</f>
        <v>3030</v>
      </c>
    </row>
    <row r="33" spans="1:4" ht="25.5" customHeight="1" x14ac:dyDescent="0.25">
      <c r="A33" s="16" t="s">
        <v>0</v>
      </c>
      <c r="B33" s="6"/>
      <c r="C33" s="13">
        <f>SUM(C32)</f>
        <v>30300</v>
      </c>
      <c r="D33" s="9">
        <f>SUM(D32)</f>
        <v>3030</v>
      </c>
    </row>
    <row r="34" spans="1:4" x14ac:dyDescent="0.25">
      <c r="A34" s="27" t="s">
        <v>33</v>
      </c>
      <c r="B34" s="28"/>
      <c r="C34" s="28"/>
      <c r="D34" s="29"/>
    </row>
    <row r="35" spans="1:4" ht="42" customHeight="1" x14ac:dyDescent="0.25">
      <c r="A35" s="7">
        <v>75</v>
      </c>
      <c r="B35" s="14" t="s">
        <v>26</v>
      </c>
      <c r="C35" s="12">
        <v>11100</v>
      </c>
      <c r="D35" s="8">
        <f t="shared" ref="D35:D37" si="3">C35*0.1</f>
        <v>1110</v>
      </c>
    </row>
    <row r="36" spans="1:4" ht="38.25" x14ac:dyDescent="0.25">
      <c r="A36" s="7">
        <v>76</v>
      </c>
      <c r="B36" s="14" t="s">
        <v>18</v>
      </c>
      <c r="C36" s="12">
        <v>2800</v>
      </c>
      <c r="D36" s="8">
        <f t="shared" si="3"/>
        <v>280</v>
      </c>
    </row>
    <row r="37" spans="1:4" ht="41.25" customHeight="1" x14ac:dyDescent="0.25">
      <c r="A37" s="7">
        <v>77</v>
      </c>
      <c r="B37" s="14" t="s">
        <v>19</v>
      </c>
      <c r="C37" s="12">
        <v>2800</v>
      </c>
      <c r="D37" s="8">
        <f t="shared" si="3"/>
        <v>280</v>
      </c>
    </row>
    <row r="38" spans="1:4" ht="25.5" customHeight="1" x14ac:dyDescent="0.25">
      <c r="A38" s="16" t="s">
        <v>0</v>
      </c>
      <c r="B38" s="6"/>
      <c r="C38" s="13">
        <f>SUM(C35:C37)</f>
        <v>16700</v>
      </c>
      <c r="D38" s="9">
        <f>SUM(D35:D37)</f>
        <v>1670</v>
      </c>
    </row>
    <row r="39" spans="1:4" ht="39" customHeight="1" x14ac:dyDescent="0.25">
      <c r="A39" s="17" t="s">
        <v>35</v>
      </c>
      <c r="B39" s="17"/>
      <c r="C39" s="17"/>
      <c r="D39" s="17"/>
    </row>
    <row r="40" spans="1:4" ht="50.25" customHeight="1" x14ac:dyDescent="0.25">
      <c r="A40" s="18" t="s">
        <v>36</v>
      </c>
      <c r="B40" s="18"/>
      <c r="C40" s="18"/>
      <c r="D40" s="18"/>
    </row>
    <row r="41" spans="1:4" ht="18.75" x14ac:dyDescent="0.25">
      <c r="A41" s="19" t="s">
        <v>37</v>
      </c>
      <c r="B41" s="19"/>
      <c r="C41" s="19"/>
      <c r="D41" s="19"/>
    </row>
    <row r="42" spans="1:4" x14ac:dyDescent="0.25">
      <c r="A42" s="20" t="s">
        <v>38</v>
      </c>
      <c r="B42" s="20"/>
      <c r="C42" s="20"/>
      <c r="D42" s="20"/>
    </row>
    <row r="43" spans="1:4" ht="18.75" x14ac:dyDescent="0.25">
      <c r="A43" s="19" t="s">
        <v>39</v>
      </c>
      <c r="B43" s="19"/>
      <c r="C43" s="19"/>
      <c r="D43" s="19"/>
    </row>
    <row r="44" spans="1:4" x14ac:dyDescent="0.25">
      <c r="A44" s="20" t="s">
        <v>40</v>
      </c>
      <c r="B44" s="20"/>
      <c r="C44" s="20"/>
      <c r="D44" s="20"/>
    </row>
  </sheetData>
  <mergeCells count="15">
    <mergeCell ref="A44:D44"/>
    <mergeCell ref="A1:D3"/>
    <mergeCell ref="A6:D6"/>
    <mergeCell ref="A5:D5"/>
    <mergeCell ref="A34:D34"/>
    <mergeCell ref="A7:D7"/>
    <mergeCell ref="A11:D11"/>
    <mergeCell ref="A12:D12"/>
    <mergeCell ref="A13:D13"/>
    <mergeCell ref="A31:D31"/>
    <mergeCell ref="A39:D39"/>
    <mergeCell ref="A40:D40"/>
    <mergeCell ref="A41:D41"/>
    <mergeCell ref="A42:D42"/>
    <mergeCell ref="A43:D43"/>
  </mergeCells>
  <hyperlinks>
    <hyperlink ref="A39" r:id="rId1" display="http://bankrot.gov.by/"/>
    <hyperlink ref="A42" r:id="rId2" display="mailto:k.kulesh@gomel.belapb.by"/>
    <hyperlink ref="A44" r:id="rId3" display="mailto:i.fatneva@gomel.belapb.by"/>
  </hyperlinks>
  <pageMargins left="0.7" right="0.7" top="0.75" bottom="0.75" header="0.3" footer="0.3"/>
  <pageSetup paperSize="9" scale="77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Лоты 7,9,10,11 на передачу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Радькова Галина Дмитриевна</cp:lastModifiedBy>
  <cp:lastPrinted>2021-09-07T09:54:18Z</cp:lastPrinted>
  <dcterms:created xsi:type="dcterms:W3CDTF">2019-09-16T11:21:53Z</dcterms:created>
  <dcterms:modified xsi:type="dcterms:W3CDTF">2021-09-10T13:11:13Z</dcterms:modified>
</cp:coreProperties>
</file>